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8C240F96-47F2-4D1D-9AD4-325AA93CE67D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H30" i="1"/>
  <c r="H31" i="1"/>
  <c r="H32" i="1"/>
  <c r="H33" i="1"/>
  <c r="H34" i="1"/>
  <c r="H35" i="1"/>
  <c r="E29" i="1"/>
  <c r="E30" i="1"/>
  <c r="E31" i="1"/>
  <c r="E32" i="1"/>
  <c r="E33" i="1"/>
  <c r="E34" i="1"/>
  <c r="E35" i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G9" i="1" l="1"/>
  <c r="E28" i="1" l="1"/>
  <c r="H28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27" i="1"/>
  <c r="H27" i="1" s="1"/>
  <c r="E11" i="1"/>
  <c r="H11" i="1" s="1"/>
  <c r="E12" i="1"/>
  <c r="H12" i="1" s="1"/>
  <c r="E20" i="1"/>
  <c r="H20" i="1" s="1"/>
  <c r="E21" i="1"/>
  <c r="H21" i="1" s="1"/>
  <c r="E22" i="1"/>
  <c r="H22" i="1" s="1"/>
  <c r="E23" i="1"/>
  <c r="H23" i="1" s="1"/>
  <c r="E24" i="1"/>
  <c r="H24" i="1" s="1"/>
  <c r="E10" i="1"/>
  <c r="H10" i="1" s="1"/>
  <c r="G26" i="1" l="1"/>
  <c r="G43" i="1" s="1"/>
  <c r="F26" i="1"/>
  <c r="D26" i="1"/>
  <c r="C26" i="1"/>
  <c r="F9" i="1"/>
  <c r="D9" i="1"/>
  <c r="C9" i="1"/>
  <c r="D43" i="1" l="1"/>
  <c r="F43" i="1"/>
  <c r="E9" i="1"/>
  <c r="C43" i="1"/>
  <c r="E26" i="1"/>
  <c r="H26" i="1" s="1"/>
  <c r="E43" i="1" l="1"/>
  <c r="H9" i="1"/>
  <c r="H43" i="1" s="1"/>
</calcChain>
</file>

<file path=xl/sharedStrings.xml><?xml version="1.0" encoding="utf-8"?>
<sst xmlns="http://schemas.openxmlformats.org/spreadsheetml/2006/main" count="48" uniqueCount="33">
  <si>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</si>
  <si>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</si>
  <si>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</si>
  <si>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</si>
  <si>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</si>
  <si>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</si>
  <si>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</si>
  <si>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</si>
  <si>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</si>
  <si>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</si>
  <si>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</si>
  <si>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</si>
  <si>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</si>
  <si>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</si>
  <si>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</si>
  <si>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</si>
  <si>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Del 01 de enero al 31 de marzo de 2026 (b)</t>
  </si>
  <si>
    <t>Sistema para el Desarrollo Integral de la Familia del Municipio de Chihuahua</t>
  </si>
  <si>
    <t>PRESIDENCIA</t>
  </si>
  <si>
    <t>DIRECCION GENERAL</t>
  </si>
  <si>
    <t>SUBDIRECCION ADMINISTRATIVA</t>
  </si>
  <si>
    <t>SUBDIRECCION DE FORTALECIMIENTO FAMILIAR, SOCIAL Y COMUNITARIO</t>
  </si>
  <si>
    <t>SUBDIRECCION DE PROTECCION FAMILIAR</t>
  </si>
  <si>
    <t>SUBDIRECCION DE ATENCION ALIMENTARIA</t>
  </si>
  <si>
    <t>CEDEFAM Y C.C NORTE</t>
  </si>
  <si>
    <t>CEDEFAM Y C.C SUR</t>
  </si>
  <si>
    <t>KINDER DIF</t>
  </si>
  <si>
    <t>GRUTAS DE NOMBRE DE DIOS</t>
  </si>
  <si>
    <t>COORDINACION ESTRATEGICA DE DESARROLLO FAMILIAR</t>
  </si>
  <si>
    <t>ALBERCA</t>
  </si>
  <si>
    <t>COMEDORES</t>
  </si>
  <si>
    <t>CENTRO DE BIENESTAR INFANTIL PUNTO ORIENTE</t>
  </si>
  <si>
    <t>COORDINACION DE ATENCION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</si>
</sst>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6"/>
  <sheetViews>
    <sheetView tabSelected="1" topLeftCell="A4" zoomScale="90" zoomScaleNormal="90" workbookViewId="0">
      <selection activeCell="K30" sqref="K30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7" t="s">
        <v>17</v>
      </c>
      <c r="C2" s="28"/>
      <c r="D2" s="28"/>
      <c r="E2" s="28"/>
      <c r="F2" s="28"/>
      <c r="G2" s="28"/>
      <c r="H2" s="29"/>
    </row>
    <row r="3" spans="2:9" x14ac:dyDescent="0.2">
      <c r="B3" s="30" t="s">
        <v>1</v>
      </c>
      <c r="C3" s="31"/>
      <c r="D3" s="31"/>
      <c r="E3" s="31"/>
      <c r="F3" s="31"/>
      <c r="G3" s="31"/>
      <c r="H3" s="32"/>
    </row>
    <row r="4" spans="2:9" x14ac:dyDescent="0.2">
      <c r="B4" s="30" t="s">
        <v>2</v>
      </c>
      <c r="C4" s="31"/>
      <c r="D4" s="31"/>
      <c r="E4" s="31"/>
      <c r="F4" s="31"/>
      <c r="G4" s="31"/>
      <c r="H4" s="32"/>
    </row>
    <row r="5" spans="2:9" x14ac:dyDescent="0.2">
      <c r="B5" s="33" t="s">
        <v>16</v>
      </c>
      <c r="C5" s="34"/>
      <c r="D5" s="34"/>
      <c r="E5" s="34"/>
      <c r="F5" s="34"/>
      <c r="G5" s="34"/>
      <c r="H5" s="35"/>
    </row>
    <row r="6" spans="2:9" ht="12.45" thickBot="1" x14ac:dyDescent="0.25">
      <c r="B6" s="36" t="s">
        <v>3</v>
      </c>
      <c r="C6" s="37"/>
      <c r="D6" s="37"/>
      <c r="E6" s="37"/>
      <c r="F6" s="37"/>
      <c r="G6" s="37"/>
      <c r="H6" s="38"/>
    </row>
    <row r="7" spans="2:9" ht="12.45" thickBot="1" x14ac:dyDescent="0.25">
      <c r="B7" s="22" t="s">
        <v>4</v>
      </c>
      <c r="C7" s="24" t="s">
        <v>5</v>
      </c>
      <c r="D7" s="25"/>
      <c r="E7" s="25"/>
      <c r="F7" s="25"/>
      <c r="G7" s="26"/>
      <c r="H7" s="22" t="s">
        <v>6</v>
      </c>
    </row>
    <row r="8" spans="2:9" ht="24.25" thickBot="1" x14ac:dyDescent="0.25">
      <c r="B8" s="23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3"/>
    </row>
    <row r="9" spans="2:9" ht="24.75" customHeight="1" x14ac:dyDescent="0.2">
      <c r="B9" s="1" t="s">
        <v>12</v>
      </c>
      <c r="C9" s="12">
        <f>SUM(C10:C24)</f>
        <v>208980569.81999999</v>
      </c>
      <c r="D9" s="12">
        <f>SUM(D10:D24)</f>
        <v>24520918.68</v>
      </c>
      <c r="E9" s="16">
        <f>SUM(C9:D9)</f>
        <v>233501488.5</v>
      </c>
      <c r="F9" s="12">
        <f>SUM(F10:F24)</f>
        <v>42521084.710000001</v>
      </c>
      <c r="G9" s="12">
        <f>SUM(G10:G24)</f>
        <v>40831607.830000006</v>
      </c>
      <c r="H9" s="16">
        <f>SUM(E9-F9)</f>
        <v>190980403.78999999</v>
      </c>
    </row>
    <row r="10" spans="2:9" x14ac:dyDescent="0.2">
      <c r="B10" s="7" t="s">
        <v>18</v>
      </c>
      <c r="C10" s="8">
        <v>3079780</v>
      </c>
      <c r="D10" s="8">
        <v>-5000</v>
      </c>
      <c r="E10" s="8">
        <f>SUM(C10:D10)</f>
        <v>3074780</v>
      </c>
      <c r="F10" s="8">
        <v>136912.82999999999</v>
      </c>
      <c r="G10" s="8">
        <v>131620.53</v>
      </c>
      <c r="H10" s="8">
        <f>SUM(E10-F10)</f>
        <v>2937867.17</v>
      </c>
    </row>
    <row r="11" spans="2:9" x14ac:dyDescent="0.2">
      <c r="B11" s="7" t="s">
        <v>19</v>
      </c>
      <c r="C11" s="8">
        <v>29938024.760000002</v>
      </c>
      <c r="D11" s="8">
        <v>21391298.010000002</v>
      </c>
      <c r="E11" s="8">
        <f t="shared" ref="E11:E24" si="0">SUM(C11:D11)</f>
        <v>51329322.770000003</v>
      </c>
      <c r="F11" s="8">
        <v>11767176.390000001</v>
      </c>
      <c r="G11" s="8">
        <v>11645707.98</v>
      </c>
      <c r="H11" s="8">
        <f t="shared" ref="H11:H24" si="1">SUM(E11-F11)</f>
        <v>39562146.380000003</v>
      </c>
    </row>
    <row r="12" spans="2:9" x14ac:dyDescent="0.2">
      <c r="B12" s="7" t="s">
        <v>20</v>
      </c>
      <c r="C12" s="8">
        <v>21841380.02</v>
      </c>
      <c r="D12" s="8">
        <v>918362.65</v>
      </c>
      <c r="E12" s="8">
        <f t="shared" si="0"/>
        <v>22759742.669999998</v>
      </c>
      <c r="F12" s="8">
        <v>6027329.9800000004</v>
      </c>
      <c r="G12" s="8">
        <v>5803058.7699999996</v>
      </c>
      <c r="H12" s="8">
        <f t="shared" si="1"/>
        <v>16732412.689999998</v>
      </c>
    </row>
    <row r="13" spans="2:9" ht="23.6" x14ac:dyDescent="0.2">
      <c r="B13" s="7" t="s">
        <v>21</v>
      </c>
      <c r="C13" s="8">
        <v>18651463.600000001</v>
      </c>
      <c r="D13" s="8">
        <v>746143.57</v>
      </c>
      <c r="E13" s="8">
        <f t="shared" si="0"/>
        <v>19397607.170000002</v>
      </c>
      <c r="F13" s="8">
        <v>4220070.92</v>
      </c>
      <c r="G13" s="8">
        <v>3954455.62</v>
      </c>
      <c r="H13" s="8">
        <f t="shared" si="1"/>
        <v>15177536.250000002</v>
      </c>
    </row>
    <row r="14" spans="2:9" x14ac:dyDescent="0.2">
      <c r="B14" s="7" t="s">
        <v>22</v>
      </c>
      <c r="C14" s="8">
        <v>25193655</v>
      </c>
      <c r="D14" s="8">
        <v>793137</v>
      </c>
      <c r="E14" s="8">
        <f t="shared" si="0"/>
        <v>25986792</v>
      </c>
      <c r="F14" s="8">
        <v>5578912.04</v>
      </c>
      <c r="G14" s="8">
        <v>5409570.5499999998</v>
      </c>
      <c r="H14" s="8">
        <f t="shared" si="1"/>
        <v>20407879.960000001</v>
      </c>
    </row>
    <row r="15" spans="2:9" x14ac:dyDescent="0.2">
      <c r="B15" s="7" t="s">
        <v>23</v>
      </c>
      <c r="C15" s="8">
        <v>56712285</v>
      </c>
      <c r="D15" s="8">
        <v>78002.990000000005</v>
      </c>
      <c r="E15" s="8">
        <f t="shared" si="0"/>
        <v>56790287.990000002</v>
      </c>
      <c r="F15" s="8">
        <v>3325008.79</v>
      </c>
      <c r="G15" s="8">
        <v>3205739.29</v>
      </c>
      <c r="H15" s="8">
        <f t="shared" si="1"/>
        <v>53465279.200000003</v>
      </c>
    </row>
    <row r="16" spans="2:9" x14ac:dyDescent="0.2">
      <c r="B16" s="7" t="s">
        <v>24</v>
      </c>
      <c r="C16" s="8">
        <v>9937729.6300000008</v>
      </c>
      <c r="D16" s="8">
        <v>14802.86</v>
      </c>
      <c r="E16" s="8">
        <f t="shared" si="0"/>
        <v>9952532.4900000002</v>
      </c>
      <c r="F16" s="8">
        <v>2321529.52</v>
      </c>
      <c r="G16" s="8">
        <v>2222056.63</v>
      </c>
      <c r="H16" s="8">
        <f t="shared" si="1"/>
        <v>7631002.9700000007</v>
      </c>
    </row>
    <row r="17" spans="2:8" x14ac:dyDescent="0.2">
      <c r="B17" s="7" t="s">
        <v>25</v>
      </c>
      <c r="C17" s="8">
        <v>9215314.6300000008</v>
      </c>
      <c r="D17" s="8">
        <v>19218.47</v>
      </c>
      <c r="E17" s="8">
        <f t="shared" si="0"/>
        <v>9234533.1000000015</v>
      </c>
      <c r="F17" s="8">
        <v>2662386.92</v>
      </c>
      <c r="G17" s="8">
        <v>2481972.73</v>
      </c>
      <c r="H17" s="8">
        <f t="shared" si="1"/>
        <v>6572146.1800000016</v>
      </c>
    </row>
    <row r="18" spans="2:8" x14ac:dyDescent="0.2">
      <c r="B18" s="7" t="s">
        <v>26</v>
      </c>
      <c r="C18" s="8">
        <v>11005605</v>
      </c>
      <c r="D18" s="8">
        <v>-12878.9</v>
      </c>
      <c r="E18" s="8">
        <f t="shared" si="0"/>
        <v>10992726.1</v>
      </c>
      <c r="F18" s="8">
        <v>2409226.83</v>
      </c>
      <c r="G18" s="8">
        <v>2284409.0099999998</v>
      </c>
      <c r="H18" s="8">
        <f t="shared" si="1"/>
        <v>8583499.2699999996</v>
      </c>
    </row>
    <row r="19" spans="2:8" x14ac:dyDescent="0.2">
      <c r="B19" s="7" t="s">
        <v>27</v>
      </c>
      <c r="C19" s="8">
        <v>2901000</v>
      </c>
      <c r="D19" s="8">
        <v>33076.39</v>
      </c>
      <c r="E19" s="8">
        <f t="shared" si="0"/>
        <v>2934076.39</v>
      </c>
      <c r="F19" s="8">
        <v>844436.58</v>
      </c>
      <c r="G19" s="8">
        <v>771357.88</v>
      </c>
      <c r="H19" s="8">
        <f t="shared" si="1"/>
        <v>2089639.81</v>
      </c>
    </row>
    <row r="20" spans="2:8" ht="23.6" x14ac:dyDescent="0.2">
      <c r="B20" s="7" t="s">
        <v>28</v>
      </c>
      <c r="C20" s="8">
        <v>4294580</v>
      </c>
      <c r="D20" s="8">
        <v>498765.63</v>
      </c>
      <c r="E20" s="8">
        <f t="shared" si="0"/>
        <v>4793345.63</v>
      </c>
      <c r="F20" s="8">
        <v>1007277.71</v>
      </c>
      <c r="G20" s="8">
        <v>958570.21</v>
      </c>
      <c r="H20" s="8">
        <f t="shared" si="1"/>
        <v>3786067.92</v>
      </c>
    </row>
    <row r="21" spans="2:8" x14ac:dyDescent="0.2">
      <c r="B21" s="7" t="s">
        <v>29</v>
      </c>
      <c r="C21" s="8">
        <v>2176460</v>
      </c>
      <c r="D21" s="8">
        <v>32200</v>
      </c>
      <c r="E21" s="8">
        <f t="shared" si="0"/>
        <v>2208660</v>
      </c>
      <c r="F21" s="8">
        <v>416075.28</v>
      </c>
      <c r="G21" s="8">
        <v>371254.8</v>
      </c>
      <c r="H21" s="8">
        <f t="shared" si="1"/>
        <v>1792584.72</v>
      </c>
    </row>
    <row r="22" spans="2:8" x14ac:dyDescent="0.2">
      <c r="B22" s="7" t="s">
        <v>30</v>
      </c>
      <c r="C22" s="8">
        <v>2874370.56</v>
      </c>
      <c r="D22" s="8">
        <v>16177.01</v>
      </c>
      <c r="E22" s="8">
        <f t="shared" si="0"/>
        <v>2890547.57</v>
      </c>
      <c r="F22" s="8">
        <v>258753.78</v>
      </c>
      <c r="G22" s="8">
        <v>129323.31</v>
      </c>
      <c r="H22" s="8">
        <f t="shared" si="1"/>
        <v>2631793.79</v>
      </c>
    </row>
    <row r="23" spans="2:8" ht="23.6" x14ac:dyDescent="0.2">
      <c r="B23" s="7" t="s">
        <v>31</v>
      </c>
      <c r="C23" s="8">
        <v>895000</v>
      </c>
      <c r="D23" s="8">
        <v>17613</v>
      </c>
      <c r="E23" s="8">
        <f t="shared" si="0"/>
        <v>912613</v>
      </c>
      <c r="F23" s="8">
        <v>160938.94</v>
      </c>
      <c r="G23" s="8">
        <v>158895.18</v>
      </c>
      <c r="H23" s="8">
        <f t="shared" si="1"/>
        <v>751674.06</v>
      </c>
    </row>
    <row r="24" spans="2:8" x14ac:dyDescent="0.2">
      <c r="B24" s="7" t="s">
        <v>32</v>
      </c>
      <c r="C24" s="8">
        <v>10263921.619999999</v>
      </c>
      <c r="D24" s="8">
        <v>-20000</v>
      </c>
      <c r="E24" s="8">
        <f t="shared" si="0"/>
        <v>10243921.619999999</v>
      </c>
      <c r="F24" s="8">
        <v>1385048.2</v>
      </c>
      <c r="G24" s="8">
        <v>1303615.3400000001</v>
      </c>
      <c r="H24" s="8">
        <f t="shared" si="1"/>
        <v>8858873.4199999999</v>
      </c>
    </row>
    <row r="25" spans="2:8" ht="11.95" customHeight="1" x14ac:dyDescent="0.2">
      <c r="B25" s="9"/>
      <c r="C25" s="10"/>
      <c r="D25" s="10"/>
      <c r="E25" s="10"/>
      <c r="F25" s="10"/>
      <c r="G25" s="10"/>
      <c r="H25" s="10"/>
    </row>
    <row r="26" spans="2:8" ht="25.55" customHeight="1" x14ac:dyDescent="0.2">
      <c r="B26" s="2" t="s">
        <v>13</v>
      </c>
      <c r="C26" s="13">
        <f>SUM(C27:C41)</f>
        <v>0</v>
      </c>
      <c r="D26" s="13">
        <f t="shared" ref="D26:G26" si="2">SUM(D27:D41)</f>
        <v>0</v>
      </c>
      <c r="E26" s="17">
        <f t="shared" ref="E26:E41" si="3">SUM(C26:D26)</f>
        <v>0</v>
      </c>
      <c r="F26" s="13">
        <f t="shared" si="2"/>
        <v>0</v>
      </c>
      <c r="G26" s="13">
        <f t="shared" si="2"/>
        <v>0</v>
      </c>
      <c r="H26" s="17">
        <f>SUM(E26-F26)</f>
        <v>0</v>
      </c>
    </row>
    <row r="27" spans="2:8" x14ac:dyDescent="0.2">
      <c r="B27" s="7" t="s">
        <v>18</v>
      </c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ref="H27:H41" si="4">SUM(E27-F27)</f>
        <v>0</v>
      </c>
    </row>
    <row r="28" spans="2:8" x14ac:dyDescent="0.2">
      <c r="B28" s="7" t="s">
        <v>19</v>
      </c>
      <c r="C28" s="8">
        <v>0</v>
      </c>
      <c r="D28" s="8">
        <v>0</v>
      </c>
      <c r="E28" s="8">
        <f t="shared" si="3"/>
        <v>0</v>
      </c>
      <c r="F28" s="8">
        <v>0</v>
      </c>
      <c r="G28" s="8">
        <v>0</v>
      </c>
      <c r="H28" s="8">
        <f t="shared" si="4"/>
        <v>0</v>
      </c>
    </row>
    <row r="29" spans="2:8" x14ac:dyDescent="0.2">
      <c r="B29" s="7" t="s">
        <v>20</v>
      </c>
      <c r="C29" s="8">
        <v>0</v>
      </c>
      <c r="D29" s="8">
        <v>0</v>
      </c>
      <c r="E29" s="8">
        <f t="shared" si="3"/>
        <v>0</v>
      </c>
      <c r="F29" s="8">
        <v>0</v>
      </c>
      <c r="G29" s="8">
        <v>0</v>
      </c>
      <c r="H29" s="8">
        <f t="shared" si="4"/>
        <v>0</v>
      </c>
    </row>
    <row r="30" spans="2:8" ht="23.6" x14ac:dyDescent="0.2">
      <c r="B30" s="7" t="s">
        <v>21</v>
      </c>
      <c r="C30" s="8">
        <v>0</v>
      </c>
      <c r="D30" s="8">
        <v>0</v>
      </c>
      <c r="E30" s="8">
        <f t="shared" si="3"/>
        <v>0</v>
      </c>
      <c r="F30" s="8">
        <v>0</v>
      </c>
      <c r="G30" s="8">
        <v>0</v>
      </c>
      <c r="H30" s="8">
        <f t="shared" si="4"/>
        <v>0</v>
      </c>
    </row>
    <row r="31" spans="2:8" x14ac:dyDescent="0.2">
      <c r="B31" s="7" t="s">
        <v>22</v>
      </c>
      <c r="C31" s="8">
        <v>0</v>
      </c>
      <c r="D31" s="8">
        <v>0</v>
      </c>
      <c r="E31" s="8">
        <f t="shared" si="3"/>
        <v>0</v>
      </c>
      <c r="F31" s="8">
        <v>0</v>
      </c>
      <c r="G31" s="8">
        <v>0</v>
      </c>
      <c r="H31" s="8">
        <f t="shared" si="4"/>
        <v>0</v>
      </c>
    </row>
    <row r="32" spans="2:8" x14ac:dyDescent="0.2">
      <c r="B32" s="7" t="s">
        <v>23</v>
      </c>
      <c r="C32" s="8">
        <v>0</v>
      </c>
      <c r="D32" s="8">
        <v>0</v>
      </c>
      <c r="E32" s="8">
        <f t="shared" si="3"/>
        <v>0</v>
      </c>
      <c r="F32" s="8">
        <v>0</v>
      </c>
      <c r="G32" s="8">
        <v>0</v>
      </c>
      <c r="H32" s="8">
        <f t="shared" si="4"/>
        <v>0</v>
      </c>
    </row>
    <row r="33" spans="2:8" x14ac:dyDescent="0.2">
      <c r="B33" s="7" t="s">
        <v>24</v>
      </c>
      <c r="C33" s="8">
        <v>0</v>
      </c>
      <c r="D33" s="8">
        <v>0</v>
      </c>
      <c r="E33" s="8">
        <f t="shared" si="3"/>
        <v>0</v>
      </c>
      <c r="F33" s="8">
        <v>0</v>
      </c>
      <c r="G33" s="8">
        <v>0</v>
      </c>
      <c r="H33" s="8">
        <f t="shared" si="4"/>
        <v>0</v>
      </c>
    </row>
    <row r="34" spans="2:8" x14ac:dyDescent="0.2">
      <c r="B34" s="7" t="s">
        <v>25</v>
      </c>
      <c r="C34" s="8">
        <v>0</v>
      </c>
      <c r="D34" s="8">
        <v>0</v>
      </c>
      <c r="E34" s="8">
        <f t="shared" si="3"/>
        <v>0</v>
      </c>
      <c r="F34" s="8">
        <v>0</v>
      </c>
      <c r="G34" s="8">
        <v>0</v>
      </c>
      <c r="H34" s="8">
        <f t="shared" si="4"/>
        <v>0</v>
      </c>
    </row>
    <row r="35" spans="2:8" x14ac:dyDescent="0.2">
      <c r="B35" s="7" t="s">
        <v>26</v>
      </c>
      <c r="C35" s="8">
        <v>0</v>
      </c>
      <c r="D35" s="8">
        <v>0</v>
      </c>
      <c r="E35" s="8">
        <f t="shared" si="3"/>
        <v>0</v>
      </c>
      <c r="F35" s="8">
        <v>0</v>
      </c>
      <c r="G35" s="8">
        <v>0</v>
      </c>
      <c r="H35" s="8">
        <f t="shared" si="4"/>
        <v>0</v>
      </c>
    </row>
    <row r="36" spans="2:8" x14ac:dyDescent="0.2">
      <c r="B36" s="7" t="s">
        <v>27</v>
      </c>
      <c r="C36" s="8">
        <v>0</v>
      </c>
      <c r="D36" s="8">
        <v>0</v>
      </c>
      <c r="E36" s="8">
        <f t="shared" si="3"/>
        <v>0</v>
      </c>
      <c r="F36" s="8">
        <v>0</v>
      </c>
      <c r="G36" s="8">
        <v>0</v>
      </c>
      <c r="H36" s="8">
        <f t="shared" si="4"/>
        <v>0</v>
      </c>
    </row>
    <row r="37" spans="2:8" ht="23.6" x14ac:dyDescent="0.2">
      <c r="B37" s="7" t="s">
        <v>28</v>
      </c>
      <c r="C37" s="8">
        <v>0</v>
      </c>
      <c r="D37" s="8">
        <v>0</v>
      </c>
      <c r="E37" s="8">
        <f t="shared" si="3"/>
        <v>0</v>
      </c>
      <c r="F37" s="8">
        <v>0</v>
      </c>
      <c r="G37" s="8">
        <v>0</v>
      </c>
      <c r="H37" s="8">
        <f t="shared" si="4"/>
        <v>0</v>
      </c>
    </row>
    <row r="38" spans="2:8" x14ac:dyDescent="0.2">
      <c r="B38" s="7" t="s">
        <v>29</v>
      </c>
      <c r="C38" s="8">
        <v>0</v>
      </c>
      <c r="D38" s="8">
        <v>0</v>
      </c>
      <c r="E38" s="8">
        <f t="shared" si="3"/>
        <v>0</v>
      </c>
      <c r="F38" s="8">
        <v>0</v>
      </c>
      <c r="G38" s="8">
        <v>0</v>
      </c>
      <c r="H38" s="8">
        <f t="shared" si="4"/>
        <v>0</v>
      </c>
    </row>
    <row r="39" spans="2:8" x14ac:dyDescent="0.2">
      <c r="B39" s="7" t="s">
        <v>30</v>
      </c>
      <c r="C39" s="8">
        <v>0</v>
      </c>
      <c r="D39" s="8">
        <v>0</v>
      </c>
      <c r="E39" s="8">
        <f t="shared" si="3"/>
        <v>0</v>
      </c>
      <c r="F39" s="8">
        <v>0</v>
      </c>
      <c r="G39" s="8">
        <v>0</v>
      </c>
      <c r="H39" s="8">
        <f t="shared" si="4"/>
        <v>0</v>
      </c>
    </row>
    <row r="40" spans="2:8" ht="23.6" x14ac:dyDescent="0.2">
      <c r="B40" s="7" t="s">
        <v>31</v>
      </c>
      <c r="C40" s="8">
        <v>0</v>
      </c>
      <c r="D40" s="8">
        <v>0</v>
      </c>
      <c r="E40" s="8">
        <f t="shared" si="3"/>
        <v>0</v>
      </c>
      <c r="F40" s="8">
        <v>0</v>
      </c>
      <c r="G40" s="8">
        <v>0</v>
      </c>
      <c r="H40" s="8">
        <f t="shared" si="4"/>
        <v>0</v>
      </c>
    </row>
    <row r="41" spans="2:8" x14ac:dyDescent="0.2">
      <c r="B41" s="7" t="s">
        <v>32</v>
      </c>
      <c r="C41" s="8">
        <v>0</v>
      </c>
      <c r="D41" s="8">
        <v>0</v>
      </c>
      <c r="E41" s="8">
        <f t="shared" si="3"/>
        <v>0</v>
      </c>
      <c r="F41" s="8">
        <v>0</v>
      </c>
      <c r="G41" s="8">
        <v>0</v>
      </c>
      <c r="H41" s="8">
        <f t="shared" si="4"/>
        <v>0</v>
      </c>
    </row>
    <row r="42" spans="2:8" ht="11.95" customHeight="1" x14ac:dyDescent="0.2">
      <c r="B42" s="11"/>
      <c r="C42" s="10"/>
      <c r="D42" s="10"/>
      <c r="E42" s="10"/>
      <c r="F42" s="10"/>
      <c r="G42" s="10"/>
      <c r="H42" s="10"/>
    </row>
    <row r="43" spans="2:8" x14ac:dyDescent="0.2">
      <c r="B43" s="3" t="s">
        <v>14</v>
      </c>
      <c r="C43" s="4">
        <f>SUM(C9+C26)</f>
        <v>208980569.81999999</v>
      </c>
      <c r="D43" s="4">
        <f t="shared" ref="D43:H43" si="5">SUM(D9+D26)</f>
        <v>24520918.68</v>
      </c>
      <c r="E43" s="4">
        <f t="shared" si="5"/>
        <v>233501488.5</v>
      </c>
      <c r="F43" s="4">
        <f t="shared" si="5"/>
        <v>42521084.710000001</v>
      </c>
      <c r="G43" s="4">
        <f t="shared" si="5"/>
        <v>40831607.830000006</v>
      </c>
      <c r="H43" s="4">
        <f t="shared" si="5"/>
        <v>190980403.78999999</v>
      </c>
    </row>
    <row r="44" spans="2:8" ht="12.45" thickBot="1" x14ac:dyDescent="0.25">
      <c r="B44" s="5"/>
      <c r="C44" s="6"/>
      <c r="D44" s="6"/>
      <c r="E44" s="19"/>
      <c r="F44" s="6"/>
      <c r="G44" s="6"/>
      <c r="H44" s="6"/>
    </row>
    <row r="45" spans="2:8" s="20" customFormat="1" ht="11.3" customHeight="1" x14ac:dyDescent="0.2"/>
    <row r="46" spans="2:8" s="20" customFormat="1" x14ac:dyDescent="0.2"/>
    <row r="47" spans="2:8" s="20" customFormat="1" x14ac:dyDescent="0.2"/>
    <row r="48" spans="2:8" s="20" customFormat="1" x14ac:dyDescent="0.2"/>
    <row r="49" spans="2:8" s="20" customFormat="1" x14ac:dyDescent="0.2"/>
    <row r="50" spans="2:8" s="20" customFormat="1" ht="14.6" customHeight="1" x14ac:dyDescent="0.2">
      <c r="B50" s="21"/>
      <c r="C50" s="21"/>
      <c r="D50" s="21"/>
      <c r="E50" s="21"/>
      <c r="F50" s="21"/>
      <c r="G50" s="21"/>
      <c r="H50" s="21"/>
    </row>
    <row r="51" spans="2:8" s="20" customFormat="1" x14ac:dyDescent="0.2"/>
    <row r="52" spans="2:8" s="20" customFormat="1" x14ac:dyDescent="0.2"/>
    <row r="53" spans="2:8" s="20" customFormat="1" x14ac:dyDescent="0.2"/>
    <row r="54" spans="2:8" s="20" customFormat="1" x14ac:dyDescent="0.2"/>
    <row r="55" spans="2:8" s="20" customFormat="1" x14ac:dyDescent="0.2"/>
    <row r="56" spans="2:8" s="20" customFormat="1" x14ac:dyDescent="0.2"/>
    <row r="57" spans="2:8" s="20" customFormat="1" x14ac:dyDescent="0.2"/>
    <row r="58" spans="2:8" s="20" customFormat="1" x14ac:dyDescent="0.2"/>
    <row r="59" spans="2:8" s="20" customFormat="1" x14ac:dyDescent="0.2"/>
    <row r="60" spans="2:8" s="20" customFormat="1" x14ac:dyDescent="0.2"/>
    <row r="61" spans="2:8" s="20" customFormat="1" x14ac:dyDescent="0.2"/>
    <row r="62" spans="2:8" s="20" customFormat="1" x14ac:dyDescent="0.2"/>
    <row r="63" spans="2:8" s="20" customFormat="1" x14ac:dyDescent="0.2"/>
    <row r="64" spans="2:8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>
      <c r="S109" s="20" t="s">
        <v>15</v>
      </c>
    </row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  <row r="151" s="20" customFormat="1" x14ac:dyDescent="0.2"/>
    <row r="152" s="20" customFormat="1" x14ac:dyDescent="0.2"/>
    <row r="153" s="20" customFormat="1" x14ac:dyDescent="0.2"/>
    <row r="154" s="20" customFormat="1" x14ac:dyDescent="0.2"/>
    <row r="155" s="20" customFormat="1" x14ac:dyDescent="0.2"/>
    <row r="156" s="20" customFormat="1" x14ac:dyDescent="0.2"/>
  </sheetData>
  <sheetProtection algorithmName="SHA-512" hashValue="4CWITd1jrmeGWPZQrytfCbvb/kyUQGK5n0zba+qdtqG066+6Eh3WgGaOxb8oxDVFncwqhXAS9XMsZycAAFhpYQ==" saltValue="flfgW+dEGtNiB2sbCH1ydw==" spinCount="100000" sheet="1" formatCells="0" formatColumns="0" formatRows="0" insertRows="0" deleteRows="0"/>
  <mergeCells count="9">
    <mergeCell ref="B50:H5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2026-04-13T22:19:51Z</cp:lastPrinted>
  <dcterms:created xsi:type="dcterms:W3CDTF">2020-01-08T21:44:09Z</dcterms:created>
  <dcterms:modified xsi:type="dcterms:W3CDTF">2026-04-13T22:20:24Z</dcterms:modified>
</cp:coreProperties>
</file>